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20490" windowHeight="7065"/>
  </bookViews>
  <sheets>
    <sheet name="INVOICE" sheetId="1" r:id="rId1"/>
  </sheets>
  <definedNames>
    <definedName name="Print_Area" localSheetId="0">INVOICE!$A$1:$E$29</definedName>
  </definedNames>
  <calcPr calcId="144525"/>
</workbook>
</file>

<file path=xl/calcChain.xml><?xml version="1.0" encoding="utf-8"?>
<calcChain xmlns="http://schemas.openxmlformats.org/spreadsheetml/2006/main">
  <c r="E20" i="1" l="1"/>
  <c r="E22" i="1" l="1"/>
  <c r="E23" i="1" s="1"/>
  <c r="E25" i="1" s="1"/>
</calcChain>
</file>

<file path=xl/sharedStrings.xml><?xml version="1.0" encoding="utf-8"?>
<sst xmlns="http://schemas.openxmlformats.org/spreadsheetml/2006/main" count="29" uniqueCount="29">
  <si>
    <t xml:space="preserve">Ap.62, Ak. Glushka 6, Odessa. 65113 Ukraine. </t>
  </si>
  <si>
    <t>Date:</t>
  </si>
  <si>
    <t>To:</t>
  </si>
  <si>
    <t>line</t>
  </si>
  <si>
    <t>Description</t>
  </si>
  <si>
    <t>Delivery (download):</t>
  </si>
  <si>
    <t>Terms of payment: Prepayment with company order</t>
  </si>
  <si>
    <t>Registartion no. 2 556 000 0000 139668 / Tax. no. 1869801971</t>
  </si>
  <si>
    <t xml:space="preserve">Total: </t>
  </si>
  <si>
    <t>See details on page:</t>
  </si>
  <si>
    <t xml:space="preserve">Spare parts: http://brovertek.com | Tech Library: http://engine.od.ua </t>
  </si>
  <si>
    <t>Big Library of the Sounded Books for Children in English https://books320.com</t>
  </si>
  <si>
    <t>E-mail:  broverter@gmail.com  /  Phone:  38 0674831710</t>
  </si>
  <si>
    <t xml:space="preserve">FOP VIKTOR KNYAZYEV    </t>
  </si>
  <si>
    <t xml:space="preserve">        Subject of Entrepreneurial Activity / Business Entity</t>
  </si>
  <si>
    <t>Amount  USD</t>
  </si>
  <si>
    <t>Total Amount for payment USD</t>
  </si>
  <si>
    <t>mail:</t>
  </si>
  <si>
    <t xml:space="preserve">OFFER/INVOICE No. </t>
  </si>
  <si>
    <t>Inform data for invoice</t>
  </si>
  <si>
    <t>Pcs</t>
  </si>
  <si>
    <t>Bulk order discount 85%:</t>
  </si>
  <si>
    <t>https://engine.od.ua/payment</t>
  </si>
  <si>
    <t>Accounts in PDF file:</t>
  </si>
  <si>
    <t>USD, EURO, PayPal etc.</t>
  </si>
  <si>
    <t>Price per catalog 42 USD</t>
  </si>
  <si>
    <t>Bulk Offer Parts Catalog Deutz 513 models</t>
  </si>
  <si>
    <t>Parts catalogs 513 series</t>
  </si>
  <si>
    <t>65-SET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</si>
</sst>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409]d\-mmm\-yy;@"/>
  </numFmts>
  <fonts count="29" x14ac:knownFonts="1">
    <font>
      <sz val="11"/>
      <color theme="1"/>
      <name val="Calibri"/>
      <family val="2"/>
      <charset val="204"/>
      <scheme val="minor"/>
    </font>
    <font>
      <sz val="9"/>
      <name val="Arial Cyr"/>
      <charset val="204"/>
    </font>
    <font>
      <u/>
      <sz val="11"/>
      <color theme="10"/>
      <name val="Calibri"/>
      <family val="2"/>
      <charset val="204"/>
      <scheme val="minor"/>
    </font>
    <font>
      <b/>
      <sz val="20"/>
      <color theme="1"/>
      <name val="Colonna MT"/>
      <family val="5"/>
    </font>
    <font>
      <i/>
      <sz val="7.5"/>
      <name val="Calibri Light"/>
      <family val="2"/>
      <charset val="204"/>
      <scheme val="major"/>
    </font>
    <font>
      <sz val="9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sz val="9"/>
      <color theme="1"/>
      <name val="Arial"/>
      <family val="2"/>
      <charset val="204"/>
    </font>
    <font>
      <b/>
      <sz val="14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u/>
      <sz val="12"/>
      <color theme="1"/>
      <name val="Calibri"/>
      <family val="2"/>
      <charset val="204"/>
      <scheme val="minor"/>
    </font>
    <font>
      <sz val="11"/>
      <color rgb="FF1F497D"/>
      <name val="Calibri"/>
      <family val="2"/>
      <charset val="204"/>
    </font>
    <font>
      <sz val="10.5"/>
      <color rgb="FF333333"/>
      <name val="Arial"/>
      <family val="2"/>
      <charset val="204"/>
    </font>
    <font>
      <sz val="11"/>
      <color rgb="FF333333"/>
      <name val="Arial"/>
      <family val="2"/>
      <charset val="204"/>
    </font>
    <font>
      <b/>
      <i/>
      <sz val="11"/>
      <name val="Calibri"/>
      <family val="2"/>
      <charset val="204"/>
      <scheme val="minor"/>
    </font>
    <font>
      <sz val="12"/>
      <color rgb="FF222222"/>
      <name val="Arial"/>
      <family val="2"/>
      <charset val="204"/>
    </font>
    <font>
      <b/>
      <sz val="8"/>
      <color theme="1"/>
      <name val="Arial"/>
      <family val="2"/>
      <charset val="204"/>
    </font>
    <font>
      <b/>
      <sz val="14"/>
      <color rgb="FF000000"/>
      <name val="Calibri"/>
      <family val="2"/>
      <charset val="204"/>
      <scheme val="minor"/>
    </font>
    <font>
      <b/>
      <sz val="12"/>
      <color rgb="FF222222"/>
      <name val="Arial"/>
      <family val="2"/>
      <charset val="204"/>
    </font>
    <font>
      <b/>
      <sz val="10"/>
      <name val="Calibri"/>
      <family val="2"/>
      <charset val="204"/>
      <scheme val="minor"/>
    </font>
    <font>
      <b/>
      <sz val="11"/>
      <color rgb="FF222222"/>
      <name val="Calibri"/>
      <family val="2"/>
      <charset val="204"/>
    </font>
    <font>
      <sz val="11"/>
      <color rgb="FF222222"/>
      <name val="Calibri"/>
      <family val="2"/>
      <charset val="204"/>
    </font>
    <font>
      <b/>
      <i/>
      <u/>
      <sz val="12"/>
      <name val="Calibri"/>
      <family val="2"/>
      <charset val="204"/>
      <scheme val="minor"/>
    </font>
    <font>
      <b/>
      <sz val="11"/>
      <color rgb="FF333333"/>
      <name val="Calibri"/>
      <family val="2"/>
      <charset val="204"/>
      <scheme val="minor"/>
    </font>
    <font>
      <b/>
      <u/>
      <sz val="12"/>
      <color theme="10"/>
      <name val="Calibri"/>
      <family val="2"/>
      <charset val="204"/>
      <scheme val="minor"/>
    </font>
    <font>
      <b/>
      <sz val="10.5"/>
      <color rgb="FF333333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61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5" xfId="0" applyBorder="1"/>
    <xf numFmtId="164" fontId="4" fillId="0" borderId="0" xfId="0" applyNumberFormat="1" applyFont="1" applyAlignment="1">
      <alignment horizontal="center"/>
    </xf>
    <xf numFmtId="0" fontId="0" fillId="0" borderId="6" xfId="0" applyBorder="1"/>
    <xf numFmtId="0" fontId="0" fillId="0" borderId="7" xfId="0" applyBorder="1"/>
    <xf numFmtId="164" fontId="5" fillId="0" borderId="7" xfId="0" applyNumberFormat="1" applyFont="1" applyBorder="1" applyAlignment="1">
      <alignment horizontal="center"/>
    </xf>
    <xf numFmtId="0" fontId="0" fillId="0" borderId="8" xfId="0" applyBorder="1"/>
    <xf numFmtId="0" fontId="6" fillId="0" borderId="4" xfId="0" applyFont="1" applyBorder="1" applyAlignment="1">
      <alignment vertical="center"/>
    </xf>
    <xf numFmtId="0" fontId="7" fillId="0" borderId="0" xfId="0" applyFont="1" applyBorder="1" applyAlignment="1">
      <alignment horizontal="right" vertical="center"/>
    </xf>
    <xf numFmtId="0" fontId="8" fillId="0" borderId="0" xfId="0" applyFont="1" applyBorder="1" applyAlignment="1">
      <alignment horizontal="left" vertical="center"/>
    </xf>
    <xf numFmtId="0" fontId="6" fillId="0" borderId="5" xfId="0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8" fillId="0" borderId="0" xfId="0" applyFont="1" applyBorder="1" applyAlignment="1">
      <alignment horizontal="right" vertical="center"/>
    </xf>
    <xf numFmtId="164" fontId="7" fillId="0" borderId="5" xfId="0" applyNumberFormat="1" applyFont="1" applyBorder="1" applyAlignment="1">
      <alignment horizontal="left" vertical="center"/>
    </xf>
    <xf numFmtId="0" fontId="7" fillId="0" borderId="4" xfId="0" applyFont="1" applyBorder="1" applyAlignment="1">
      <alignment horizontal="right" vertical="center"/>
    </xf>
    <xf numFmtId="0" fontId="6" fillId="0" borderId="0" xfId="0" applyFont="1" applyBorder="1"/>
    <xf numFmtId="0" fontId="7" fillId="0" borderId="9" xfId="0" applyFont="1" applyBorder="1" applyAlignment="1">
      <alignment vertical="center"/>
    </xf>
    <xf numFmtId="0" fontId="7" fillId="0" borderId="10" xfId="0" applyFont="1" applyBorder="1" applyAlignment="1">
      <alignment horizontal="center" vertical="center"/>
    </xf>
    <xf numFmtId="2" fontId="7" fillId="0" borderId="10" xfId="0" applyNumberFormat="1" applyFont="1" applyBorder="1" applyAlignment="1">
      <alignment horizontal="center" vertical="center" wrapText="1"/>
    </xf>
    <xf numFmtId="0" fontId="6" fillId="0" borderId="4" xfId="0" applyFont="1" applyBorder="1"/>
    <xf numFmtId="0" fontId="6" fillId="0" borderId="11" xfId="0" applyFont="1" applyBorder="1"/>
    <xf numFmtId="164" fontId="9" fillId="0" borderId="0" xfId="0" applyNumberFormat="1" applyFont="1" applyBorder="1" applyAlignment="1">
      <alignment horizontal="right"/>
    </xf>
    <xf numFmtId="0" fontId="10" fillId="0" borderId="4" xfId="0" applyFont="1" applyBorder="1"/>
    <xf numFmtId="0" fontId="1" fillId="0" borderId="0" xfId="0" applyFont="1" applyBorder="1" applyAlignment="1"/>
    <xf numFmtId="0" fontId="11" fillId="0" borderId="5" xfId="0" applyFont="1" applyBorder="1" applyAlignment="1">
      <alignment horizontal="right"/>
    </xf>
    <xf numFmtId="0" fontId="10" fillId="0" borderId="5" xfId="0" applyFont="1" applyBorder="1"/>
    <xf numFmtId="0" fontId="10" fillId="0" borderId="6" xfId="0" applyFont="1" applyBorder="1"/>
    <xf numFmtId="0" fontId="10" fillId="0" borderId="7" xfId="0" applyFont="1" applyBorder="1"/>
    <xf numFmtId="0" fontId="10" fillId="0" borderId="8" xfId="0" applyFont="1" applyBorder="1"/>
    <xf numFmtId="0" fontId="10" fillId="0" borderId="0" xfId="0" applyFont="1"/>
    <xf numFmtId="0" fontId="12" fillId="0" borderId="0" xfId="0" applyFont="1" applyBorder="1" applyAlignment="1">
      <alignment horizontal="center"/>
    </xf>
    <xf numFmtId="0" fontId="13" fillId="0" borderId="0" xfId="0" applyFont="1" applyBorder="1"/>
    <xf numFmtId="0" fontId="14" fillId="0" borderId="0" xfId="0" applyFont="1" applyAlignment="1">
      <alignment vertical="center"/>
    </xf>
    <xf numFmtId="0" fontId="15" fillId="0" borderId="0" xfId="0" applyFont="1" applyFill="1" applyBorder="1" applyAlignment="1">
      <alignment horizontal="right" vertical="center" wrapText="1"/>
    </xf>
    <xf numFmtId="0" fontId="16" fillId="0" borderId="0" xfId="0" applyFont="1" applyFill="1" applyBorder="1" applyAlignment="1">
      <alignment horizontal="center" vertical="center" wrapText="1"/>
    </xf>
    <xf numFmtId="3" fontId="6" fillId="0" borderId="5" xfId="0" applyNumberFormat="1" applyFont="1" applyFill="1" applyBorder="1" applyAlignment="1">
      <alignment horizontal="center" vertical="center"/>
    </xf>
    <xf numFmtId="3" fontId="6" fillId="0" borderId="5" xfId="0" applyNumberFormat="1" applyFont="1" applyBorder="1" applyAlignment="1">
      <alignment horizontal="center"/>
    </xf>
    <xf numFmtId="3" fontId="9" fillId="0" borderId="5" xfId="0" applyNumberFormat="1" applyFont="1" applyBorder="1" applyAlignment="1">
      <alignment horizontal="center"/>
    </xf>
    <xf numFmtId="0" fontId="17" fillId="0" borderId="0" xfId="1" applyFont="1" applyBorder="1"/>
    <xf numFmtId="0" fontId="3" fillId="0" borderId="2" xfId="0" applyFont="1" applyBorder="1" applyAlignment="1">
      <alignment horizontal="center" wrapText="1"/>
    </xf>
    <xf numFmtId="0" fontId="19" fillId="0" borderId="0" xfId="0" applyFont="1" applyBorder="1" applyAlignment="1">
      <alignment horizontal="center" wrapText="1"/>
    </xf>
    <xf numFmtId="3" fontId="0" fillId="0" borderId="5" xfId="0" applyNumberFormat="1" applyFont="1" applyFill="1" applyBorder="1" applyAlignment="1">
      <alignment horizontal="center" vertical="center"/>
    </xf>
    <xf numFmtId="0" fontId="6" fillId="0" borderId="0" xfId="0" applyFont="1" applyBorder="1" applyAlignment="1">
      <alignment horizontal="right"/>
    </xf>
    <xf numFmtId="0" fontId="18" fillId="0" borderId="0" xfId="0" applyFont="1"/>
    <xf numFmtId="0" fontId="20" fillId="0" borderId="0" xfId="0" applyFont="1" applyAlignment="1"/>
    <xf numFmtId="0" fontId="21" fillId="0" borderId="0" xfId="0" applyFont="1"/>
    <xf numFmtId="0" fontId="22" fillId="0" borderId="4" xfId="0" applyFont="1" applyBorder="1" applyAlignment="1">
      <alignment vertical="center"/>
    </xf>
    <xf numFmtId="0" fontId="23" fillId="0" borderId="0" xfId="0" applyFont="1" applyAlignment="1">
      <alignment vertical="center" wrapText="1"/>
    </xf>
    <xf numFmtId="0" fontId="24" fillId="0" borderId="0" xfId="0" applyFont="1" applyAlignment="1">
      <alignment vertical="center" wrapText="1"/>
    </xf>
    <xf numFmtId="0" fontId="25" fillId="0" borderId="0" xfId="0" applyFont="1" applyBorder="1" applyAlignment="1">
      <alignment horizontal="left"/>
    </xf>
    <xf numFmtId="0" fontId="26" fillId="0" borderId="0" xfId="0" applyFont="1" applyFill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/>
    </xf>
    <xf numFmtId="0" fontId="27" fillId="0" borderId="0" xfId="1" applyFont="1" applyBorder="1"/>
    <xf numFmtId="0" fontId="28" fillId="0" borderId="0" xfId="0" applyFont="1" applyFill="1" applyBorder="1" applyAlignment="1">
      <alignment horizontal="right" vertical="center" wrapText="1"/>
    </xf>
    <xf numFmtId="0" fontId="22" fillId="0" borderId="4" xfId="0" applyFont="1" applyBorder="1" applyAlignment="1">
      <alignment horizontal="right" vertical="center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28575</xdr:colOff>
      <xdr:row>0</xdr:row>
      <xdr:rowOff>123825</xdr:rowOff>
    </xdr:from>
    <xdr:to>
      <xdr:col>2</xdr:col>
      <xdr:colOff>1104900</xdr:colOff>
      <xdr:row>4</xdr:row>
      <xdr:rowOff>161925</xdr:rowOff>
    </xdr:to>
    <xdr:pic>
      <xdr:nvPicPr>
        <xdr:cNvPr id="1050" name="Рисунок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8150" y="123825"/>
          <a:ext cx="1371600" cy="857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30</xdr:row>
      <xdr:rowOff>152400</xdr:rowOff>
    </xdr:from>
    <xdr:to>
      <xdr:col>3</xdr:col>
      <xdr:colOff>2676025</xdr:colOff>
      <xdr:row>58</xdr:row>
      <xdr:rowOff>113638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04850" y="6515100"/>
          <a:ext cx="4000000" cy="529523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engine.od.ua/files/discount/PDF-Way-of-payment-VAK.pdf" TargetMode="External"/><Relationship Id="rId1" Type="http://schemas.openxmlformats.org/officeDocument/2006/relationships/hyperlink" Target="https://engine.od.ua/payment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30"/>
  <sheetViews>
    <sheetView tabSelected="1" zoomScaleNormal="100" zoomScaleSheetLayoutView="100" workbookViewId="0">
      <selection activeCell="D18" sqref="D18"/>
    </sheetView>
  </sheetViews>
  <sheetFormatPr defaultRowHeight="15" x14ac:dyDescent="0.25"/>
  <cols>
    <col min="1" max="1" width="6.140625" customWidth="1"/>
    <col min="2" max="2" width="4.42578125" customWidth="1"/>
    <col min="3" max="3" width="19.85546875" customWidth="1"/>
    <col min="4" max="4" width="58.7109375" customWidth="1"/>
    <col min="5" max="5" width="11.7109375" customWidth="1"/>
    <col min="6" max="6" width="2.5703125" customWidth="1"/>
  </cols>
  <sheetData>
    <row r="1" spans="2:11" ht="23.1" customHeight="1" x14ac:dyDescent="0.5">
      <c r="B1" s="1"/>
      <c r="C1" s="2"/>
      <c r="D1" s="45" t="s">
        <v>13</v>
      </c>
      <c r="E1" s="3"/>
    </row>
    <row r="2" spans="2:11" ht="12" customHeight="1" x14ac:dyDescent="0.25">
      <c r="B2" s="4"/>
      <c r="C2" s="5"/>
      <c r="D2" s="46" t="s">
        <v>14</v>
      </c>
      <c r="E2" s="6"/>
    </row>
    <row r="3" spans="2:11" x14ac:dyDescent="0.25">
      <c r="B3" s="4"/>
      <c r="C3" s="5"/>
      <c r="D3" s="36" t="s">
        <v>0</v>
      </c>
      <c r="E3" s="6"/>
    </row>
    <row r="4" spans="2:11" x14ac:dyDescent="0.25">
      <c r="B4" s="4"/>
      <c r="C4" s="5"/>
      <c r="D4" s="36" t="s">
        <v>7</v>
      </c>
      <c r="E4" s="6"/>
    </row>
    <row r="5" spans="2:11" x14ac:dyDescent="0.25">
      <c r="B5" s="4"/>
      <c r="C5" s="5"/>
      <c r="D5" s="7" t="s">
        <v>10</v>
      </c>
      <c r="E5" s="6"/>
    </row>
    <row r="6" spans="2:11" x14ac:dyDescent="0.25">
      <c r="B6" s="4"/>
      <c r="C6" s="5"/>
      <c r="D6" s="7" t="s">
        <v>11</v>
      </c>
      <c r="E6" s="6"/>
    </row>
    <row r="7" spans="2:11" x14ac:dyDescent="0.25">
      <c r="B7" s="8"/>
      <c r="C7" s="9"/>
      <c r="D7" s="10" t="s">
        <v>12</v>
      </c>
      <c r="E7" s="11"/>
    </row>
    <row r="8" spans="2:11" ht="15.75" x14ac:dyDescent="0.25">
      <c r="B8" s="1"/>
      <c r="C8" s="2"/>
      <c r="D8" s="2"/>
      <c r="E8" s="3"/>
      <c r="J8" s="49"/>
    </row>
    <row r="9" spans="2:11" ht="15.75" x14ac:dyDescent="0.25">
      <c r="B9" s="12"/>
      <c r="C9" s="13" t="s">
        <v>18</v>
      </c>
      <c r="D9" s="14" t="s">
        <v>28</v>
      </c>
      <c r="E9" s="15"/>
      <c r="J9" s="49"/>
    </row>
    <row r="10" spans="2:11" ht="15.75" x14ac:dyDescent="0.25">
      <c r="B10" s="16"/>
      <c r="C10" s="17"/>
      <c r="D10" s="18" t="s">
        <v>1</v>
      </c>
      <c r="E10" s="19"/>
      <c r="J10" s="49"/>
    </row>
    <row r="11" spans="2:11" ht="18.75" x14ac:dyDescent="0.3">
      <c r="B11" s="20" t="s">
        <v>2</v>
      </c>
      <c r="C11" s="51" t="s">
        <v>19</v>
      </c>
      <c r="D11" s="18"/>
      <c r="E11" s="19"/>
      <c r="J11" s="50"/>
      <c r="K11" s="38"/>
    </row>
    <row r="12" spans="2:11" ht="18.75" x14ac:dyDescent="0.3">
      <c r="B12" s="20"/>
      <c r="C12" s="51"/>
      <c r="D12" s="18"/>
      <c r="E12" s="19"/>
      <c r="J12" s="50"/>
      <c r="K12" s="38"/>
    </row>
    <row r="13" spans="2:11" ht="18.75" x14ac:dyDescent="0.3">
      <c r="B13" s="20"/>
      <c r="C13" s="51"/>
      <c r="D13" s="18"/>
      <c r="E13" s="19"/>
      <c r="J13" s="50"/>
      <c r="K13" s="38"/>
    </row>
    <row r="14" spans="2:11" ht="18.75" x14ac:dyDescent="0.3">
      <c r="B14" s="60" t="s">
        <v>17</v>
      </c>
      <c r="C14" s="51"/>
      <c r="D14" s="18"/>
      <c r="E14" s="19"/>
      <c r="J14" s="50"/>
      <c r="K14" s="38"/>
    </row>
    <row r="15" spans="2:11" ht="15.75" x14ac:dyDescent="0.25">
      <c r="B15" s="52"/>
      <c r="D15" s="18"/>
      <c r="E15" s="19"/>
      <c r="K15" s="38"/>
    </row>
    <row r="16" spans="2:11" ht="31.5" x14ac:dyDescent="0.25">
      <c r="B16" s="22" t="s">
        <v>3</v>
      </c>
      <c r="C16" s="57" t="s">
        <v>20</v>
      </c>
      <c r="D16" s="23" t="s">
        <v>4</v>
      </c>
      <c r="E16" s="24" t="s">
        <v>15</v>
      </c>
    </row>
    <row r="17" spans="2:5" ht="15.75" x14ac:dyDescent="0.25">
      <c r="B17" s="25"/>
      <c r="C17" s="26"/>
      <c r="D17" s="37"/>
      <c r="E17" s="26"/>
    </row>
    <row r="18" spans="2:5" ht="15.75" x14ac:dyDescent="0.25">
      <c r="B18" s="12"/>
      <c r="C18" s="40"/>
      <c r="D18" s="53" t="s">
        <v>26</v>
      </c>
      <c r="E18" s="41"/>
    </row>
    <row r="19" spans="2:5" ht="15.75" x14ac:dyDescent="0.25">
      <c r="B19" s="12"/>
      <c r="C19" s="40"/>
      <c r="D19" s="53" t="s">
        <v>25</v>
      </c>
      <c r="E19" s="41"/>
    </row>
    <row r="20" spans="2:5" ht="15.75" x14ac:dyDescent="0.25">
      <c r="B20" s="12">
        <v>1</v>
      </c>
      <c r="C20" s="56">
        <v>25</v>
      </c>
      <c r="D20" s="54" t="s">
        <v>27</v>
      </c>
      <c r="E20" s="47">
        <f>C20*42</f>
        <v>1050</v>
      </c>
    </row>
    <row r="21" spans="2:5" ht="15.75" x14ac:dyDescent="0.25">
      <c r="B21" s="12"/>
      <c r="C21" s="56"/>
      <c r="D21" s="54"/>
      <c r="E21" s="47"/>
    </row>
    <row r="22" spans="2:5" ht="15.75" x14ac:dyDescent="0.25">
      <c r="B22" s="25"/>
      <c r="C22" s="21"/>
      <c r="D22" s="39" t="s">
        <v>8</v>
      </c>
      <c r="E22" s="42">
        <f>SUM(E20:E20)</f>
        <v>1050</v>
      </c>
    </row>
    <row r="23" spans="2:5" ht="15.75" x14ac:dyDescent="0.25">
      <c r="B23" s="25"/>
      <c r="C23" s="21"/>
      <c r="D23" s="59" t="s">
        <v>21</v>
      </c>
      <c r="E23" s="42">
        <f>E22*85%</f>
        <v>892.5</v>
      </c>
    </row>
    <row r="24" spans="2:5" ht="15.75" x14ac:dyDescent="0.25">
      <c r="B24" s="25"/>
      <c r="C24" s="21"/>
      <c r="D24" s="27" t="s">
        <v>5</v>
      </c>
      <c r="E24" s="43">
        <v>0</v>
      </c>
    </row>
    <row r="25" spans="2:5" ht="15.75" x14ac:dyDescent="0.25">
      <c r="B25" s="25"/>
      <c r="C25" s="21"/>
      <c r="D25" s="48" t="s">
        <v>16</v>
      </c>
      <c r="E25" s="42">
        <f>E22-E23</f>
        <v>157.5</v>
      </c>
    </row>
    <row r="26" spans="2:5" ht="18.75" x14ac:dyDescent="0.3">
      <c r="B26" s="28"/>
      <c r="C26" s="55" t="s">
        <v>6</v>
      </c>
      <c r="D26" s="29"/>
      <c r="E26" s="30"/>
    </row>
    <row r="27" spans="2:5" ht="15.75" x14ac:dyDescent="0.25">
      <c r="B27" s="28"/>
      <c r="C27" s="44" t="s">
        <v>9</v>
      </c>
      <c r="D27" s="58" t="s">
        <v>22</v>
      </c>
      <c r="E27" s="31"/>
    </row>
    <row r="28" spans="2:5" ht="15.75" x14ac:dyDescent="0.25">
      <c r="B28" s="28"/>
      <c r="C28" s="44" t="s">
        <v>23</v>
      </c>
      <c r="D28" s="58" t="s">
        <v>24</v>
      </c>
      <c r="E28" s="31"/>
    </row>
    <row r="29" spans="2:5" x14ac:dyDescent="0.25">
      <c r="B29" s="32"/>
      <c r="C29" s="33"/>
      <c r="D29" s="33"/>
      <c r="E29" s="34"/>
    </row>
    <row r="30" spans="2:5" x14ac:dyDescent="0.25">
      <c r="B30" s="35"/>
      <c r="C30" s="35"/>
      <c r="D30" s="35"/>
      <c r="E30" s="35"/>
    </row>
  </sheetData>
  <hyperlinks>
    <hyperlink ref="D27" r:id="rId1"/>
    <hyperlink ref="D28" r:id="rId2"/>
  </hyperlinks>
  <pageMargins left="0" right="0" top="7.874015748031496E-2" bottom="7.874015748031496E-2" header="0" footer="0"/>
  <pageSetup paperSize="9" orientation="portrait" horizontalDpi="1200" verticalDpi="1200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INVOICE</vt:lpstr>
      <vt:lpstr>INVOICE!Print_Area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Viktor</dc:creator>
  <cp:lastModifiedBy>User</cp:lastModifiedBy>
  <cp:lastPrinted>2020-11-26T14:01:42Z</cp:lastPrinted>
  <dcterms:created xsi:type="dcterms:W3CDTF">2020-06-21T14:40:35Z</dcterms:created>
  <dcterms:modified xsi:type="dcterms:W3CDTF">2025-03-21T13:11:33Z</dcterms:modified>
</cp:coreProperties>
</file>